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工料机汇总调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<sst xmlns="http://schemas.openxmlformats.org/spreadsheetml/2006/main" count="327" uniqueCount="199">
  <si>
    <t>报价表</t>
  </si>
  <si>
    <t>序号</t>
  </si>
  <si>
    <t>材料名称</t>
  </si>
  <si>
    <t>规格、型号</t>
  </si>
  <si>
    <t>单位</t>
  </si>
  <si>
    <t>数量</t>
  </si>
  <si>
    <t>单价(元)</t>
  </si>
  <si>
    <t>合价(元)</t>
  </si>
  <si>
    <t>1</t>
  </si>
  <si>
    <t>DN100消防栓</t>
  </si>
  <si>
    <t/>
  </si>
  <si>
    <t>套</t>
  </si>
  <si>
    <t>2</t>
  </si>
  <si>
    <t>DN150软密封暗杆闸阀</t>
  </si>
  <si>
    <t>个</t>
  </si>
  <si>
    <t>3</t>
  </si>
  <si>
    <t>DN15浮球阀</t>
  </si>
  <si>
    <t>4</t>
  </si>
  <si>
    <t>DN65软密封闸阀</t>
  </si>
  <si>
    <t>6</t>
  </si>
  <si>
    <t>5</t>
  </si>
  <si>
    <t>PE25钢芯球阀</t>
  </si>
  <si>
    <t>PE给水管DN110</t>
  </si>
  <si>
    <t>m</t>
  </si>
  <si>
    <t>18.27</t>
  </si>
  <si>
    <t>7</t>
  </si>
  <si>
    <t>PE给水管DN160</t>
  </si>
  <si>
    <t>298.41</t>
  </si>
  <si>
    <t>8</t>
  </si>
  <si>
    <t>PE给水管DN25</t>
  </si>
  <si>
    <t>106.08</t>
  </si>
  <si>
    <t>9</t>
  </si>
  <si>
    <t>PVC联多DN50排水管</t>
  </si>
  <si>
    <t>I型</t>
  </si>
  <si>
    <t>91.356</t>
  </si>
  <si>
    <t>10</t>
  </si>
  <si>
    <t>PVC联多DN75排水管</t>
  </si>
  <si>
    <t>27.804</t>
  </si>
  <si>
    <t>11</t>
  </si>
  <si>
    <t>白水泥</t>
  </si>
  <si>
    <t>kg</t>
  </si>
  <si>
    <t>4.02</t>
  </si>
  <si>
    <t>12</t>
  </si>
  <si>
    <t>变频控制柜</t>
  </si>
  <si>
    <t>YKDQ-22</t>
  </si>
  <si>
    <t>台</t>
  </si>
  <si>
    <t>13</t>
  </si>
  <si>
    <t>标准砖</t>
  </si>
  <si>
    <t>千匹</t>
  </si>
  <si>
    <t>3.691</t>
  </si>
  <si>
    <t>14</t>
  </si>
  <si>
    <t>带帽螺栓</t>
  </si>
  <si>
    <t>综合</t>
  </si>
  <si>
    <t>17.52</t>
  </si>
  <si>
    <t>15</t>
  </si>
  <si>
    <t>电接点压力表</t>
  </si>
  <si>
    <t>16</t>
  </si>
  <si>
    <t>电力电缆YJV-3*50+2*25</t>
  </si>
  <si>
    <t>28.28</t>
  </si>
  <si>
    <t>18</t>
  </si>
  <si>
    <t>刚性阻燃管</t>
  </si>
  <si>
    <t>PC25</t>
  </si>
  <si>
    <t>128.896</t>
  </si>
  <si>
    <t>19</t>
  </si>
  <si>
    <t>PC32</t>
  </si>
  <si>
    <t>108.756</t>
  </si>
  <si>
    <t>20</t>
  </si>
  <si>
    <t>户外控制箱</t>
  </si>
  <si>
    <t>21</t>
  </si>
  <si>
    <t>聚乙烯丙纶复合防水卷材</t>
  </si>
  <si>
    <t>1.2mm</t>
  </si>
  <si>
    <t>m2</t>
  </si>
  <si>
    <t>24.634</t>
  </si>
  <si>
    <t>22</t>
  </si>
  <si>
    <t>控制箱</t>
  </si>
  <si>
    <t>4KW一控二</t>
  </si>
  <si>
    <t>23</t>
  </si>
  <si>
    <t>面砖</t>
  </si>
  <si>
    <t>300×100</t>
  </si>
  <si>
    <t>27.738</t>
  </si>
  <si>
    <t>24</t>
  </si>
  <si>
    <t>配电箱</t>
  </si>
  <si>
    <t>600*800</t>
  </si>
  <si>
    <t>25</t>
  </si>
  <si>
    <t>启动柜</t>
  </si>
  <si>
    <t>22KW</t>
  </si>
  <si>
    <t>26</t>
  </si>
  <si>
    <t>潜水泵</t>
  </si>
  <si>
    <t>QJ50-80-18.5</t>
  </si>
  <si>
    <t>27</t>
  </si>
  <si>
    <t>WQ25-20-3</t>
  </si>
  <si>
    <t>28</t>
  </si>
  <si>
    <t>商品混凝土</t>
  </si>
  <si>
    <t>C20</t>
  </si>
  <si>
    <t>m3</t>
  </si>
  <si>
    <t>0.798</t>
  </si>
  <si>
    <t>29</t>
  </si>
  <si>
    <t>C30</t>
  </si>
  <si>
    <t>14.312</t>
  </si>
  <si>
    <t>30</t>
  </si>
  <si>
    <t>室外塑料给水管热熔管件</t>
  </si>
  <si>
    <t>DN110</t>
  </si>
  <si>
    <t>31</t>
  </si>
  <si>
    <t>室外塑料给水管热熔管件DN160</t>
  </si>
  <si>
    <t>32</t>
  </si>
  <si>
    <t>DN25</t>
  </si>
  <si>
    <t>33</t>
  </si>
  <si>
    <t>DN75</t>
  </si>
  <si>
    <t>34</t>
  </si>
  <si>
    <t>水表DN150</t>
  </si>
  <si>
    <t>35</t>
  </si>
  <si>
    <t>水泥</t>
  </si>
  <si>
    <t>32.5</t>
  </si>
  <si>
    <t>516.198</t>
  </si>
  <si>
    <t>36</t>
  </si>
  <si>
    <t>塑料给水管DN75</t>
  </si>
  <si>
    <t>60.9</t>
  </si>
  <si>
    <t>37</t>
  </si>
  <si>
    <t>塑料排水管管件</t>
  </si>
  <si>
    <t>DN50</t>
  </si>
  <si>
    <t>38</t>
  </si>
  <si>
    <t>39</t>
  </si>
  <si>
    <t>碳钢平焊法兰</t>
  </si>
  <si>
    <t>片</t>
  </si>
  <si>
    <t>40</t>
  </si>
  <si>
    <t>特细砂</t>
  </si>
  <si>
    <t>2.528</t>
  </si>
  <si>
    <t>41</t>
  </si>
  <si>
    <t>橡套电缆JEFR-3*16+1*6</t>
  </si>
  <si>
    <t>90.9</t>
  </si>
  <si>
    <t>42</t>
  </si>
  <si>
    <t>橡套电缆JEFR-3*16+2</t>
  </si>
  <si>
    <t>8.08</t>
  </si>
  <si>
    <t>43</t>
  </si>
  <si>
    <t>橡套电缆JEFR-3*2.5</t>
  </si>
  <si>
    <t>220.5</t>
  </si>
  <si>
    <t>44</t>
  </si>
  <si>
    <t>橡套电缆JEFR-3*6+1*4</t>
  </si>
  <si>
    <t>101</t>
  </si>
  <si>
    <t>45</t>
  </si>
  <si>
    <t>消防栓钢架</t>
  </si>
  <si>
    <t>46</t>
  </si>
  <si>
    <t>消声止回阀</t>
  </si>
  <si>
    <t>DN150</t>
  </si>
  <si>
    <t>47</t>
  </si>
  <si>
    <t>DN65</t>
  </si>
  <si>
    <t>48</t>
  </si>
  <si>
    <t>仪表接头</t>
  </si>
  <si>
    <t>49</t>
  </si>
  <si>
    <t>止回阀</t>
  </si>
  <si>
    <t>50</t>
  </si>
  <si>
    <t>LC5.0轻集料混凝土</t>
  </si>
  <si>
    <t>1.01</t>
  </si>
  <si>
    <t>51</t>
  </si>
  <si>
    <t>3.997</t>
  </si>
  <si>
    <t>52</t>
  </si>
  <si>
    <t>彩色沥青瓦（平瓦）</t>
  </si>
  <si>
    <t>13.184</t>
  </si>
  <si>
    <t>53</t>
  </si>
  <si>
    <t>二等锯材</t>
  </si>
  <si>
    <t>0.47</t>
  </si>
  <si>
    <t>54</t>
  </si>
  <si>
    <t>复合材料高分子沟盖板</t>
  </si>
  <si>
    <t>3.264</t>
  </si>
  <si>
    <t>55</t>
  </si>
  <si>
    <t>复合模板</t>
  </si>
  <si>
    <t>17.124</t>
  </si>
  <si>
    <t>56</t>
  </si>
  <si>
    <t>钢筋</t>
  </si>
  <si>
    <t>φ≤10</t>
  </si>
  <si>
    <t>t</t>
  </si>
  <si>
    <t>0.031</t>
  </si>
  <si>
    <t>57</t>
  </si>
  <si>
    <t>钢质门</t>
  </si>
  <si>
    <t>4.162</t>
  </si>
  <si>
    <t>58</t>
  </si>
  <si>
    <t>高强钢筋</t>
  </si>
  <si>
    <t>0.375</t>
  </si>
  <si>
    <t>59</t>
  </si>
  <si>
    <t>φ12～16</t>
  </si>
  <si>
    <t>0.243</t>
  </si>
  <si>
    <t>60</t>
  </si>
  <si>
    <t>37.516</t>
  </si>
  <si>
    <t>61</t>
  </si>
  <si>
    <t>铝合金推拉窗</t>
  </si>
  <si>
    <t>2.565</t>
  </si>
  <si>
    <t>62</t>
  </si>
  <si>
    <t>C15</t>
  </si>
  <si>
    <t>1.275</t>
  </si>
  <si>
    <t>63</t>
  </si>
  <si>
    <t>3.903</t>
  </si>
  <si>
    <t>64</t>
  </si>
  <si>
    <t>8.402</t>
  </si>
  <si>
    <t>65</t>
  </si>
  <si>
    <t>1249.147</t>
  </si>
  <si>
    <t>66</t>
  </si>
  <si>
    <t>4.847</t>
  </si>
  <si>
    <t>67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</si>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</sst>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0" fillId="0" borderId="0" xfId="0" applyBorder="1"/>
    <xf numFmtId="0" fontId="2" fillId="0" borderId="0" xfId="0" applyFont="1" applyBorder="1" applyAlignment="1">
      <alignment horizontal="right" vertical="center" wrapText="1"/>
    </xf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0"/>
  <sheetViews>
    <sheetView tabSelected="1" topLeftCell="A35" workbookViewId="0">
      <selection activeCell="G42" sqref="G42"/>
    </sheetView>
  </sheetViews>
  <sheetFormatPr defaultColWidth="9" defaultRowHeight="14.25" customHeight="1"/>
  <cols>
    <col min="1" max="1" width="5.5" customWidth="1"/>
    <col min="2" max="2" width="10.5" customWidth="1"/>
    <col min="3" max="3" width="12.875" customWidth="1"/>
    <col min="4" max="4" width="13" customWidth="1"/>
    <col min="5" max="5" width="6.25" customWidth="1"/>
    <col min="6" max="6" width="13.25" customWidth="1"/>
    <col min="7" max="7" width="11.125" customWidth="1"/>
    <col min="8" max="8" width="13.625" customWidth="1"/>
    <col min="9" max="9" width="14.875" customWidth="1"/>
    <col min="10" max="10" width="11.375" customWidth="1"/>
    <col min="11" max="11" width="12.375" customWidth="1"/>
    <col min="12" max="12" width="9.375"/>
    <col min="13" max="13" width="10.375"/>
    <col min="16" max="16" width="10.375"/>
    <col min="18" max="18" width="9.375"/>
    <col min="19" max="19" width="10.375"/>
  </cols>
  <sheetData>
    <row r="1" ht="29.25" customHeight="1" spans="1:11">
      <c r="A1" s="1" t="s">
        <v>0</v>
      </c>
      <c r="B1" s="1"/>
      <c r="C1" s="1"/>
      <c r="D1" s="1"/>
      <c r="E1" s="1"/>
      <c r="F1" s="1"/>
      <c r="G1" s="1"/>
      <c r="H1" s="1"/>
      <c r="I1" s="6"/>
      <c r="J1" s="6"/>
      <c r="K1" s="6"/>
    </row>
    <row r="2" ht="15.75" customHeight="1" spans="1:11">
      <c r="A2" s="2"/>
      <c r="B2" s="2"/>
      <c r="C2" s="2"/>
      <c r="D2" s="2"/>
      <c r="E2" s="2"/>
      <c r="F2" s="2"/>
      <c r="G2" s="2"/>
      <c r="H2" s="2"/>
      <c r="I2" s="2"/>
      <c r="J2" s="7"/>
      <c r="K2" s="7"/>
    </row>
    <row r="3" ht="18" customHeight="1" spans="1:11">
      <c r="A3" s="3" t="s">
        <v>1</v>
      </c>
      <c r="B3" s="3" t="s">
        <v>2</v>
      </c>
      <c r="C3" s="3"/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8"/>
      <c r="J3" s="8"/>
      <c r="K3" s="8"/>
    </row>
    <row r="4" ht="17.25" customHeight="1" spans="1:21">
      <c r="A4" s="3" t="s">
        <v>8</v>
      </c>
      <c r="B4" s="4" t="s">
        <v>9</v>
      </c>
      <c r="C4" s="4"/>
      <c r="D4" s="4" t="s">
        <v>10</v>
      </c>
      <c r="E4" s="3" t="s">
        <v>11</v>
      </c>
      <c r="F4" s="5" t="s">
        <v>12</v>
      </c>
      <c r="G4" s="5">
        <f>ROUND(U4*0.97*1.13,2)</f>
        <v>0</v>
      </c>
      <c r="H4" s="5">
        <f>ROUND(G4*F4,2)</f>
        <v>0</v>
      </c>
      <c r="I4" s="9"/>
      <c r="J4" s="9"/>
      <c r="K4" s="9"/>
      <c r="L4"/>
      <c r="M4"/>
      <c r="O4" s="10"/>
      <c r="P4" s="10"/>
      <c r="Q4" s="10"/>
      <c r="R4" s="10"/>
      <c r="S4" s="10"/>
      <c r="T4" s="10"/>
      <c r="U4" s="11"/>
    </row>
    <row r="5" ht="17.25" customHeight="1" spans="1:21">
      <c r="A5" s="3" t="s">
        <v>12</v>
      </c>
      <c r="B5" s="4" t="s">
        <v>13</v>
      </c>
      <c r="C5" s="4"/>
      <c r="D5" s="4" t="s">
        <v>10</v>
      </c>
      <c r="E5" s="3" t="s">
        <v>14</v>
      </c>
      <c r="F5" s="5" t="s">
        <v>12</v>
      </c>
      <c r="G5" s="5">
        <f t="shared" ref="G5:G36" si="0">ROUND(U5*0.97*1.13,2)</f>
        <v>0</v>
      </c>
      <c r="H5" s="5">
        <f t="shared" ref="H5:H36" si="1">ROUND(G5*F5,2)</f>
        <v>0</v>
      </c>
      <c r="I5" s="9"/>
      <c r="J5" s="9"/>
      <c r="K5" s="9"/>
      <c r="L5"/>
      <c r="M5"/>
      <c r="O5" s="10"/>
      <c r="P5" s="10"/>
      <c r="Q5" s="10"/>
      <c r="R5" s="10"/>
      <c r="S5" s="10"/>
      <c r="T5" s="10"/>
      <c r="U5" s="11"/>
    </row>
    <row r="6" ht="17.25" customHeight="1" spans="1:21">
      <c r="A6" s="3" t="s">
        <v>15</v>
      </c>
      <c r="B6" s="4" t="s">
        <v>16</v>
      </c>
      <c r="C6" s="4"/>
      <c r="D6" s="4" t="s">
        <v>10</v>
      </c>
      <c r="E6" s="3" t="s">
        <v>14</v>
      </c>
      <c r="F6" s="5">
        <v>1</v>
      </c>
      <c r="G6" s="5">
        <f t="shared" si="0"/>
        <v>0</v>
      </c>
      <c r="H6" s="5">
        <f t="shared" si="1"/>
        <v>0</v>
      </c>
      <c r="I6" s="9"/>
      <c r="J6" s="9"/>
      <c r="K6" s="9"/>
      <c r="L6"/>
      <c r="M6"/>
      <c r="O6" s="10"/>
      <c r="P6" s="10"/>
      <c r="Q6" s="10"/>
      <c r="R6" s="10"/>
      <c r="S6" s="10"/>
      <c r="T6" s="10"/>
      <c r="U6" s="11"/>
    </row>
    <row r="7" ht="17.25" customHeight="1" spans="1:21">
      <c r="A7" s="3" t="s">
        <v>17</v>
      </c>
      <c r="B7" s="4" t="s">
        <v>18</v>
      </c>
      <c r="C7" s="4"/>
      <c r="D7" s="4" t="s">
        <v>10</v>
      </c>
      <c r="E7" s="3" t="s">
        <v>14</v>
      </c>
      <c r="F7" s="5" t="s">
        <v>19</v>
      </c>
      <c r="G7" s="5">
        <f t="shared" si="0"/>
        <v>0</v>
      </c>
      <c r="H7" s="5">
        <f t="shared" si="1"/>
        <v>0</v>
      </c>
      <c r="I7" s="9"/>
      <c r="J7" s="9"/>
      <c r="K7" s="9"/>
      <c r="L7"/>
      <c r="M7"/>
      <c r="O7" s="10"/>
      <c r="P7" s="10"/>
      <c r="Q7" s="10"/>
      <c r="R7" s="10"/>
      <c r="S7" s="10"/>
      <c r="T7" s="10"/>
      <c r="U7" s="11"/>
    </row>
    <row r="8" ht="17.25" customHeight="1" spans="1:21">
      <c r="A8" s="3" t="s">
        <v>20</v>
      </c>
      <c r="B8" s="4" t="s">
        <v>21</v>
      </c>
      <c r="C8" s="4"/>
      <c r="D8" s="4" t="s">
        <v>10</v>
      </c>
      <c r="E8" s="3" t="s">
        <v>14</v>
      </c>
      <c r="F8" s="5">
        <v>1</v>
      </c>
      <c r="G8" s="5">
        <f t="shared" si="0"/>
        <v>0</v>
      </c>
      <c r="H8" s="5">
        <f t="shared" si="1"/>
        <v>0</v>
      </c>
      <c r="I8" s="9"/>
      <c r="J8" s="9"/>
      <c r="K8" s="9"/>
      <c r="L8"/>
      <c r="M8"/>
      <c r="O8" s="10"/>
      <c r="P8" s="10"/>
      <c r="Q8" s="10"/>
      <c r="R8" s="10"/>
      <c r="S8" s="10"/>
      <c r="T8" s="10"/>
      <c r="U8" s="11"/>
    </row>
    <row r="9" ht="17.25" customHeight="1" spans="1:21">
      <c r="A9" s="3" t="s">
        <v>19</v>
      </c>
      <c r="B9" s="4" t="s">
        <v>22</v>
      </c>
      <c r="C9" s="4"/>
      <c r="D9" s="4" t="s">
        <v>10</v>
      </c>
      <c r="E9" s="3" t="s">
        <v>23</v>
      </c>
      <c r="F9" s="5" t="s">
        <v>24</v>
      </c>
      <c r="G9" s="5">
        <f t="shared" si="0"/>
        <v>0</v>
      </c>
      <c r="H9" s="5">
        <f t="shared" si="1"/>
        <v>0</v>
      </c>
      <c r="I9" s="9"/>
      <c r="J9" s="9"/>
      <c r="K9" s="9"/>
      <c r="L9"/>
      <c r="M9"/>
      <c r="O9" s="10"/>
      <c r="P9" s="10"/>
      <c r="Q9" s="10"/>
      <c r="R9" s="10"/>
      <c r="S9" s="10"/>
      <c r="T9" s="10"/>
      <c r="U9" s="11"/>
    </row>
    <row r="10" ht="17.25" customHeight="1" spans="1:21">
      <c r="A10" s="3" t="s">
        <v>25</v>
      </c>
      <c r="B10" s="4" t="s">
        <v>26</v>
      </c>
      <c r="C10" s="4"/>
      <c r="D10" s="4" t="s">
        <v>10</v>
      </c>
      <c r="E10" s="3" t="s">
        <v>23</v>
      </c>
      <c r="F10" s="5" t="s">
        <v>27</v>
      </c>
      <c r="G10" s="5">
        <f t="shared" si="0"/>
        <v>0</v>
      </c>
      <c r="H10" s="5">
        <f t="shared" si="1"/>
        <v>0</v>
      </c>
      <c r="I10" s="9"/>
      <c r="J10" s="9"/>
      <c r="K10" s="9"/>
      <c r="L10"/>
      <c r="M10"/>
      <c r="O10" s="10"/>
      <c r="P10" s="10"/>
      <c r="Q10" s="10"/>
      <c r="R10" s="10"/>
      <c r="S10" s="10"/>
      <c r="T10" s="10"/>
      <c r="U10" s="11"/>
    </row>
    <row r="11" ht="17.25" customHeight="1" spans="1:21">
      <c r="A11" s="3" t="s">
        <v>28</v>
      </c>
      <c r="B11" s="4" t="s">
        <v>29</v>
      </c>
      <c r="C11" s="4"/>
      <c r="D11" s="4" t="s">
        <v>10</v>
      </c>
      <c r="E11" s="3" t="s">
        <v>23</v>
      </c>
      <c r="F11" s="5" t="s">
        <v>30</v>
      </c>
      <c r="G11" s="5">
        <f t="shared" si="0"/>
        <v>0</v>
      </c>
      <c r="H11" s="5">
        <f t="shared" si="1"/>
        <v>0</v>
      </c>
      <c r="I11" s="9"/>
      <c r="J11" s="9"/>
      <c r="K11" s="9"/>
      <c r="L11"/>
      <c r="M11"/>
      <c r="O11" s="10"/>
      <c r="P11" s="10"/>
      <c r="Q11" s="10"/>
      <c r="R11" s="10"/>
      <c r="S11" s="10"/>
      <c r="T11" s="10"/>
      <c r="U11" s="11"/>
    </row>
    <row r="12" ht="17.25" customHeight="1" spans="1:21">
      <c r="A12" s="3" t="s">
        <v>31</v>
      </c>
      <c r="B12" s="4" t="s">
        <v>32</v>
      </c>
      <c r="C12" s="4"/>
      <c r="D12" s="4" t="s">
        <v>33</v>
      </c>
      <c r="E12" s="3" t="s">
        <v>23</v>
      </c>
      <c r="F12" s="5" t="s">
        <v>34</v>
      </c>
      <c r="G12" s="5">
        <f t="shared" si="0"/>
        <v>0</v>
      </c>
      <c r="H12" s="5">
        <f t="shared" si="1"/>
        <v>0</v>
      </c>
      <c r="I12" s="9"/>
      <c r="J12" s="9"/>
      <c r="K12" s="9"/>
      <c r="L12"/>
      <c r="M12"/>
      <c r="O12" s="10"/>
      <c r="P12" s="10"/>
      <c r="Q12" s="10"/>
      <c r="R12" s="10"/>
      <c r="S12" s="10"/>
      <c r="T12" s="10"/>
      <c r="U12" s="11"/>
    </row>
    <row r="13" ht="17.25" customHeight="1" spans="1:21">
      <c r="A13" s="3" t="s">
        <v>35</v>
      </c>
      <c r="B13" s="4" t="s">
        <v>36</v>
      </c>
      <c r="C13" s="4"/>
      <c r="D13" s="4" t="s">
        <v>33</v>
      </c>
      <c r="E13" s="3" t="s">
        <v>23</v>
      </c>
      <c r="F13" s="5" t="s">
        <v>37</v>
      </c>
      <c r="G13" s="5">
        <f t="shared" si="0"/>
        <v>0</v>
      </c>
      <c r="H13" s="5">
        <f t="shared" si="1"/>
        <v>0</v>
      </c>
      <c r="I13" s="9"/>
      <c r="J13" s="9"/>
      <c r="K13" s="9"/>
      <c r="L13"/>
      <c r="M13"/>
      <c r="O13" s="10"/>
      <c r="P13" s="10"/>
      <c r="Q13" s="10"/>
      <c r="R13" s="10"/>
      <c r="S13" s="10"/>
      <c r="T13" s="10"/>
      <c r="U13" s="11"/>
    </row>
    <row r="14" ht="17.25" customHeight="1" spans="1:21">
      <c r="A14" s="3" t="s">
        <v>38</v>
      </c>
      <c r="B14" s="4" t="s">
        <v>39</v>
      </c>
      <c r="C14" s="4"/>
      <c r="D14" s="4" t="s">
        <v>10</v>
      </c>
      <c r="E14" s="3" t="s">
        <v>40</v>
      </c>
      <c r="F14" s="5" t="s">
        <v>41</v>
      </c>
      <c r="G14" s="5">
        <f t="shared" si="0"/>
        <v>0</v>
      </c>
      <c r="H14" s="5">
        <f t="shared" si="1"/>
        <v>0</v>
      </c>
      <c r="I14" s="9"/>
      <c r="J14" s="9"/>
      <c r="K14" s="9"/>
      <c r="L14"/>
      <c r="M14"/>
      <c r="O14" s="10"/>
      <c r="P14" s="10"/>
      <c r="Q14" s="10"/>
      <c r="R14" s="10"/>
      <c r="S14" s="10"/>
      <c r="T14" s="10"/>
      <c r="U14" s="11"/>
    </row>
    <row r="15" ht="17.25" customHeight="1" spans="1:21">
      <c r="A15" s="3" t="s">
        <v>42</v>
      </c>
      <c r="B15" s="4" t="s">
        <v>43</v>
      </c>
      <c r="C15" s="4"/>
      <c r="D15" s="4" t="s">
        <v>44</v>
      </c>
      <c r="E15" s="3" t="s">
        <v>45</v>
      </c>
      <c r="F15" s="5" t="s">
        <v>8</v>
      </c>
      <c r="G15" s="5">
        <f t="shared" si="0"/>
        <v>0</v>
      </c>
      <c r="H15" s="5">
        <f t="shared" si="1"/>
        <v>0</v>
      </c>
      <c r="I15" s="9"/>
      <c r="J15" s="9"/>
      <c r="K15" s="9"/>
      <c r="L15"/>
      <c r="M15"/>
      <c r="O15" s="10"/>
      <c r="P15" s="10"/>
      <c r="Q15" s="10"/>
      <c r="R15" s="10"/>
      <c r="S15" s="10"/>
      <c r="T15" s="10"/>
      <c r="U15" s="11"/>
    </row>
    <row r="16" ht="17.25" customHeight="1" spans="1:21">
      <c r="A16" s="3" t="s">
        <v>46</v>
      </c>
      <c r="B16" s="4" t="s">
        <v>47</v>
      </c>
      <c r="C16" s="4"/>
      <c r="D16" s="4" t="s">
        <v>10</v>
      </c>
      <c r="E16" s="3" t="s">
        <v>48</v>
      </c>
      <c r="F16" s="5" t="s">
        <v>49</v>
      </c>
      <c r="G16" s="5">
        <f t="shared" si="0"/>
        <v>0</v>
      </c>
      <c r="H16" s="5">
        <f t="shared" si="1"/>
        <v>0</v>
      </c>
      <c r="I16" s="9"/>
      <c r="J16" s="9"/>
      <c r="K16" s="9"/>
      <c r="L16"/>
      <c r="M16"/>
      <c r="O16" s="10"/>
      <c r="P16" s="10"/>
      <c r="Q16" s="10"/>
      <c r="R16" s="10"/>
      <c r="S16" s="10"/>
      <c r="T16" s="10"/>
      <c r="U16" s="11"/>
    </row>
    <row r="17" ht="17.25" customHeight="1" spans="1:21">
      <c r="A17" s="3" t="s">
        <v>50</v>
      </c>
      <c r="B17" s="4" t="s">
        <v>51</v>
      </c>
      <c r="C17" s="4"/>
      <c r="D17" s="4" t="s">
        <v>52</v>
      </c>
      <c r="E17" s="3" t="s">
        <v>40</v>
      </c>
      <c r="F17" s="5" t="s">
        <v>53</v>
      </c>
      <c r="G17" s="5">
        <f t="shared" si="0"/>
        <v>0</v>
      </c>
      <c r="H17" s="5">
        <f t="shared" si="1"/>
        <v>0</v>
      </c>
      <c r="I17" s="9"/>
      <c r="J17" s="9"/>
      <c r="K17" s="9"/>
      <c r="L17"/>
      <c r="M17"/>
      <c r="O17" s="10"/>
      <c r="P17" s="10"/>
      <c r="Q17" s="10"/>
      <c r="R17" s="10"/>
      <c r="S17" s="10"/>
      <c r="T17" s="10"/>
      <c r="U17" s="11"/>
    </row>
    <row r="18" ht="17.25" customHeight="1" spans="1:21">
      <c r="A18" s="3" t="s">
        <v>54</v>
      </c>
      <c r="B18" s="4" t="s">
        <v>55</v>
      </c>
      <c r="C18" s="4"/>
      <c r="D18" s="4" t="s">
        <v>10</v>
      </c>
      <c r="E18" s="3" t="s">
        <v>11</v>
      </c>
      <c r="F18" s="5" t="s">
        <v>8</v>
      </c>
      <c r="G18" s="5">
        <f t="shared" si="0"/>
        <v>0</v>
      </c>
      <c r="H18" s="5">
        <f t="shared" si="1"/>
        <v>0</v>
      </c>
      <c r="I18" s="9"/>
      <c r="J18" s="9"/>
      <c r="K18" s="9"/>
      <c r="L18"/>
      <c r="M18"/>
      <c r="O18" s="10"/>
      <c r="P18" s="10"/>
      <c r="Q18" s="10"/>
      <c r="R18" s="10"/>
      <c r="S18" s="10"/>
      <c r="T18" s="10"/>
      <c r="U18" s="11"/>
    </row>
    <row r="19" ht="17.25" customHeight="1" spans="1:21">
      <c r="A19" s="3" t="s">
        <v>56</v>
      </c>
      <c r="B19" s="4" t="s">
        <v>57</v>
      </c>
      <c r="C19" s="4"/>
      <c r="D19" s="4" t="s">
        <v>10</v>
      </c>
      <c r="E19" s="3" t="s">
        <v>23</v>
      </c>
      <c r="F19" s="5" t="s">
        <v>58</v>
      </c>
      <c r="G19" s="5">
        <f t="shared" si="0"/>
        <v>0</v>
      </c>
      <c r="H19" s="5">
        <f t="shared" si="1"/>
        <v>0</v>
      </c>
      <c r="I19" s="9"/>
      <c r="J19" s="9"/>
      <c r="K19" s="9"/>
      <c r="L19"/>
      <c r="M19"/>
      <c r="O19" s="10"/>
      <c r="P19" s="10"/>
      <c r="Q19" s="10"/>
      <c r="R19" s="10"/>
      <c r="S19" s="10"/>
      <c r="T19" s="10"/>
      <c r="U19" s="11"/>
    </row>
    <row r="20" ht="17.25" customHeight="1" spans="1:21">
      <c r="A20" s="3" t="s">
        <v>59</v>
      </c>
      <c r="B20" s="4" t="s">
        <v>60</v>
      </c>
      <c r="C20" s="4"/>
      <c r="D20" s="4" t="s">
        <v>61</v>
      </c>
      <c r="E20" s="3" t="s">
        <v>23</v>
      </c>
      <c r="F20" s="5" t="s">
        <v>62</v>
      </c>
      <c r="G20" s="5">
        <f t="shared" si="0"/>
        <v>0</v>
      </c>
      <c r="H20" s="5">
        <f t="shared" si="1"/>
        <v>0</v>
      </c>
      <c r="I20" s="9"/>
      <c r="J20" s="9"/>
      <c r="K20" s="9"/>
      <c r="L20"/>
      <c r="M20"/>
      <c r="O20" s="10"/>
      <c r="P20" s="10"/>
      <c r="Q20" s="10"/>
      <c r="R20" s="10"/>
      <c r="S20" s="10"/>
      <c r="T20" s="10"/>
      <c r="U20" s="11"/>
    </row>
    <row r="21" ht="17.25" customHeight="1" spans="1:21">
      <c r="A21" s="3" t="s">
        <v>63</v>
      </c>
      <c r="B21" s="4" t="s">
        <v>60</v>
      </c>
      <c r="C21" s="4"/>
      <c r="D21" s="4" t="s">
        <v>64</v>
      </c>
      <c r="E21" s="3" t="s">
        <v>23</v>
      </c>
      <c r="F21" s="5" t="s">
        <v>65</v>
      </c>
      <c r="G21" s="5">
        <f t="shared" si="0"/>
        <v>0</v>
      </c>
      <c r="H21" s="5">
        <f t="shared" si="1"/>
        <v>0</v>
      </c>
      <c r="I21" s="9"/>
      <c r="J21" s="9"/>
      <c r="K21" s="9"/>
      <c r="L21"/>
      <c r="M21"/>
      <c r="O21" s="10"/>
      <c r="P21" s="10"/>
      <c r="Q21" s="10"/>
      <c r="R21" s="10"/>
      <c r="S21" s="10"/>
      <c r="T21" s="10"/>
      <c r="U21" s="11"/>
    </row>
    <row r="22" ht="17.25" customHeight="1" spans="1:21">
      <c r="A22" s="3" t="s">
        <v>66</v>
      </c>
      <c r="B22" s="4" t="s">
        <v>67</v>
      </c>
      <c r="C22" s="4"/>
      <c r="D22" s="4" t="s">
        <v>10</v>
      </c>
      <c r="E22" s="3" t="s">
        <v>14</v>
      </c>
      <c r="F22" s="5" t="s">
        <v>8</v>
      </c>
      <c r="G22" s="5">
        <f t="shared" si="0"/>
        <v>0</v>
      </c>
      <c r="H22" s="5">
        <f t="shared" si="1"/>
        <v>0</v>
      </c>
      <c r="I22" s="9"/>
      <c r="J22" s="9"/>
      <c r="K22" s="9"/>
      <c r="L22"/>
      <c r="M22"/>
      <c r="O22" s="10"/>
      <c r="P22" s="10"/>
      <c r="Q22" s="10"/>
      <c r="R22" s="10"/>
      <c r="S22" s="10"/>
      <c r="T22" s="10"/>
      <c r="U22" s="11"/>
    </row>
    <row r="23" ht="17.25" customHeight="1" spans="1:21">
      <c r="A23" s="3" t="s">
        <v>68</v>
      </c>
      <c r="B23" s="4" t="s">
        <v>69</v>
      </c>
      <c r="C23" s="4"/>
      <c r="D23" s="4" t="s">
        <v>70</v>
      </c>
      <c r="E23" s="3" t="s">
        <v>71</v>
      </c>
      <c r="F23" s="5" t="s">
        <v>72</v>
      </c>
      <c r="G23" s="5">
        <f t="shared" si="0"/>
        <v>0</v>
      </c>
      <c r="H23" s="5">
        <f t="shared" si="1"/>
        <v>0</v>
      </c>
      <c r="I23" s="9"/>
      <c r="J23" s="9"/>
      <c r="K23" s="9"/>
      <c r="L23"/>
      <c r="M23"/>
      <c r="O23" s="10"/>
      <c r="P23" s="10"/>
      <c r="Q23" s="10"/>
      <c r="R23" s="10"/>
      <c r="S23" s="10"/>
      <c r="T23" s="10"/>
      <c r="U23" s="11"/>
    </row>
    <row r="24" ht="17.25" customHeight="1" spans="1:21">
      <c r="A24" s="3" t="s">
        <v>73</v>
      </c>
      <c r="B24" s="4" t="s">
        <v>74</v>
      </c>
      <c r="C24" s="4"/>
      <c r="D24" s="4" t="s">
        <v>75</v>
      </c>
      <c r="E24" s="3" t="s">
        <v>45</v>
      </c>
      <c r="F24" s="5" t="s">
        <v>8</v>
      </c>
      <c r="G24" s="5">
        <f t="shared" si="0"/>
        <v>0</v>
      </c>
      <c r="H24" s="5">
        <f t="shared" si="1"/>
        <v>0</v>
      </c>
      <c r="I24" s="9"/>
      <c r="J24" s="9"/>
      <c r="K24" s="9"/>
      <c r="L24"/>
      <c r="M24"/>
      <c r="O24" s="10"/>
      <c r="P24" s="10"/>
      <c r="Q24" s="10"/>
      <c r="R24" s="10"/>
      <c r="S24" s="10"/>
      <c r="T24" s="10"/>
      <c r="U24" s="11"/>
    </row>
    <row r="25" ht="17.25" customHeight="1" spans="1:21">
      <c r="A25" s="3" t="s">
        <v>76</v>
      </c>
      <c r="B25" s="4" t="s">
        <v>77</v>
      </c>
      <c r="C25" s="4"/>
      <c r="D25" s="4" t="s">
        <v>78</v>
      </c>
      <c r="E25" s="3" t="s">
        <v>71</v>
      </c>
      <c r="F25" s="5" t="s">
        <v>79</v>
      </c>
      <c r="G25" s="5">
        <f t="shared" si="0"/>
        <v>0</v>
      </c>
      <c r="H25" s="5">
        <f t="shared" si="1"/>
        <v>0</v>
      </c>
      <c r="I25" s="9"/>
      <c r="J25" s="9"/>
      <c r="K25" s="9"/>
      <c r="L25"/>
      <c r="M25"/>
      <c r="O25" s="10"/>
      <c r="P25" s="10"/>
      <c r="Q25" s="10"/>
      <c r="R25" s="10"/>
      <c r="S25" s="10"/>
      <c r="T25" s="10"/>
      <c r="U25" s="11"/>
    </row>
    <row r="26" ht="17.25" customHeight="1" spans="1:21">
      <c r="A26" s="3" t="s">
        <v>80</v>
      </c>
      <c r="B26" s="4" t="s">
        <v>81</v>
      </c>
      <c r="C26" s="4"/>
      <c r="D26" s="4" t="s">
        <v>82</v>
      </c>
      <c r="E26" s="3" t="s">
        <v>11</v>
      </c>
      <c r="F26" s="5" t="s">
        <v>8</v>
      </c>
      <c r="G26" s="5">
        <f t="shared" si="0"/>
        <v>0</v>
      </c>
      <c r="H26" s="5">
        <f t="shared" si="1"/>
        <v>0</v>
      </c>
      <c r="I26" s="9"/>
      <c r="J26" s="9"/>
      <c r="K26" s="9"/>
      <c r="L26"/>
      <c r="M26"/>
      <c r="O26" s="10"/>
      <c r="P26" s="10"/>
      <c r="Q26" s="10"/>
      <c r="R26" s="10"/>
      <c r="S26" s="10"/>
      <c r="T26" s="10"/>
      <c r="U26" s="11"/>
    </row>
    <row r="27" ht="17.25" customHeight="1" spans="1:21">
      <c r="A27" s="3" t="s">
        <v>83</v>
      </c>
      <c r="B27" s="4" t="s">
        <v>84</v>
      </c>
      <c r="C27" s="4"/>
      <c r="D27" s="4" t="s">
        <v>85</v>
      </c>
      <c r="E27" s="3" t="s">
        <v>45</v>
      </c>
      <c r="F27" s="5" t="s">
        <v>12</v>
      </c>
      <c r="G27" s="5">
        <f t="shared" si="0"/>
        <v>0</v>
      </c>
      <c r="H27" s="5">
        <f t="shared" si="1"/>
        <v>0</v>
      </c>
      <c r="I27" s="9"/>
      <c r="J27" s="9"/>
      <c r="K27" s="9"/>
      <c r="L27"/>
      <c r="M27"/>
      <c r="O27" s="10"/>
      <c r="P27" s="10"/>
      <c r="Q27" s="10"/>
      <c r="R27" s="10"/>
      <c r="S27" s="10"/>
      <c r="T27" s="10"/>
      <c r="U27" s="11"/>
    </row>
    <row r="28" ht="17.25" customHeight="1" spans="1:21">
      <c r="A28" s="3" t="s">
        <v>86</v>
      </c>
      <c r="B28" s="4" t="s">
        <v>87</v>
      </c>
      <c r="C28" s="4"/>
      <c r="D28" s="4" t="s">
        <v>88</v>
      </c>
      <c r="E28" s="3" t="s">
        <v>45</v>
      </c>
      <c r="F28" s="5" t="s">
        <v>12</v>
      </c>
      <c r="G28" s="5">
        <f t="shared" si="0"/>
        <v>0</v>
      </c>
      <c r="H28" s="5">
        <f t="shared" si="1"/>
        <v>0</v>
      </c>
      <c r="I28" s="9"/>
      <c r="J28" s="9"/>
      <c r="K28" s="9"/>
      <c r="L28"/>
      <c r="M28"/>
      <c r="O28" s="10"/>
      <c r="P28" s="10"/>
      <c r="Q28" s="10"/>
      <c r="R28" s="10"/>
      <c r="S28" s="10"/>
      <c r="T28" s="10"/>
      <c r="U28" s="11"/>
    </row>
    <row r="29" ht="17.25" customHeight="1" spans="1:21">
      <c r="A29" s="3" t="s">
        <v>89</v>
      </c>
      <c r="B29" s="4" t="s">
        <v>87</v>
      </c>
      <c r="C29" s="4"/>
      <c r="D29" s="4" t="s">
        <v>90</v>
      </c>
      <c r="E29" s="3" t="s">
        <v>45</v>
      </c>
      <c r="F29" s="5" t="s">
        <v>12</v>
      </c>
      <c r="G29" s="5">
        <f t="shared" si="0"/>
        <v>0</v>
      </c>
      <c r="H29" s="5">
        <f t="shared" si="1"/>
        <v>0</v>
      </c>
      <c r="I29" s="9"/>
      <c r="J29" s="9"/>
      <c r="K29" s="9"/>
      <c r="L29"/>
      <c r="M29"/>
      <c r="O29" s="10"/>
      <c r="P29" s="10"/>
      <c r="Q29" s="10"/>
      <c r="R29" s="10"/>
      <c r="S29" s="10"/>
      <c r="T29" s="10"/>
      <c r="U29" s="11"/>
    </row>
    <row r="30" ht="17.25" customHeight="1" spans="1:21">
      <c r="A30" s="3" t="s">
        <v>91</v>
      </c>
      <c r="B30" s="4" t="s">
        <v>92</v>
      </c>
      <c r="C30" s="4"/>
      <c r="D30" s="4" t="s">
        <v>93</v>
      </c>
      <c r="E30" s="3" t="s">
        <v>94</v>
      </c>
      <c r="F30" s="5" t="s">
        <v>95</v>
      </c>
      <c r="G30" s="5">
        <f t="shared" si="0"/>
        <v>0</v>
      </c>
      <c r="H30" s="5">
        <f t="shared" si="1"/>
        <v>0</v>
      </c>
      <c r="I30" s="9"/>
      <c r="J30" s="9"/>
      <c r="K30" s="9"/>
      <c r="L30"/>
      <c r="M30"/>
      <c r="O30" s="10"/>
      <c r="P30" s="10"/>
      <c r="Q30" s="10"/>
      <c r="R30" s="10"/>
      <c r="S30" s="10"/>
      <c r="T30" s="10"/>
      <c r="U30" s="11"/>
    </row>
    <row r="31" ht="17.25" customHeight="1" spans="1:21">
      <c r="A31" s="3" t="s">
        <v>96</v>
      </c>
      <c r="B31" s="4" t="s">
        <v>92</v>
      </c>
      <c r="C31" s="4"/>
      <c r="D31" s="4" t="s">
        <v>97</v>
      </c>
      <c r="E31" s="3" t="s">
        <v>94</v>
      </c>
      <c r="F31" s="5" t="s">
        <v>98</v>
      </c>
      <c r="G31" s="5">
        <f t="shared" si="0"/>
        <v>0</v>
      </c>
      <c r="H31" s="5">
        <f t="shared" si="1"/>
        <v>0</v>
      </c>
      <c r="I31" s="9"/>
      <c r="J31" s="9"/>
      <c r="K31" s="9"/>
      <c r="L31"/>
      <c r="M31"/>
      <c r="O31" s="10"/>
      <c r="P31" s="10"/>
      <c r="Q31" s="10"/>
      <c r="R31" s="10"/>
      <c r="S31" s="10"/>
      <c r="T31" s="10"/>
      <c r="U31" s="11"/>
    </row>
    <row r="32" ht="17.25" customHeight="1" spans="1:21">
      <c r="A32" s="3" t="s">
        <v>99</v>
      </c>
      <c r="B32" s="4" t="s">
        <v>100</v>
      </c>
      <c r="C32" s="4"/>
      <c r="D32" s="4" t="s">
        <v>101</v>
      </c>
      <c r="E32" s="3" t="s">
        <v>14</v>
      </c>
      <c r="F32" s="5">
        <v>5</v>
      </c>
      <c r="G32" s="5">
        <f t="shared" si="0"/>
        <v>0</v>
      </c>
      <c r="H32" s="5">
        <f t="shared" si="1"/>
        <v>0</v>
      </c>
      <c r="I32" s="9"/>
      <c r="J32" s="9"/>
      <c r="K32" s="9"/>
      <c r="L32"/>
      <c r="M32"/>
      <c r="O32" s="10"/>
      <c r="P32" s="10"/>
      <c r="Q32" s="10"/>
      <c r="R32" s="10"/>
      <c r="S32" s="10"/>
      <c r="T32" s="10"/>
      <c r="U32" s="11"/>
    </row>
    <row r="33" ht="26.25" customHeight="1" spans="1:21">
      <c r="A33" s="3" t="s">
        <v>102</v>
      </c>
      <c r="B33" s="4" t="s">
        <v>103</v>
      </c>
      <c r="C33" s="4"/>
      <c r="D33" s="4" t="s">
        <v>10</v>
      </c>
      <c r="E33" s="3" t="s">
        <v>14</v>
      </c>
      <c r="F33" s="5">
        <v>23</v>
      </c>
      <c r="G33" s="5">
        <f t="shared" si="0"/>
        <v>0</v>
      </c>
      <c r="H33" s="5">
        <f t="shared" si="1"/>
        <v>0</v>
      </c>
      <c r="I33" s="9"/>
      <c r="J33" s="9"/>
      <c r="K33" s="9"/>
      <c r="L33"/>
      <c r="M33"/>
      <c r="O33" s="10"/>
      <c r="P33" s="10"/>
      <c r="Q33" s="10"/>
      <c r="R33" s="10"/>
      <c r="S33" s="10"/>
      <c r="T33" s="10"/>
      <c r="U33" s="11"/>
    </row>
    <row r="34" ht="17.25" customHeight="1" spans="1:21">
      <c r="A34" s="3" t="s">
        <v>104</v>
      </c>
      <c r="B34" s="4" t="s">
        <v>100</v>
      </c>
      <c r="C34" s="4"/>
      <c r="D34" s="4" t="s">
        <v>105</v>
      </c>
      <c r="E34" s="3" t="s">
        <v>14</v>
      </c>
      <c r="F34" s="5">
        <v>29</v>
      </c>
      <c r="G34" s="5">
        <f t="shared" si="0"/>
        <v>0</v>
      </c>
      <c r="H34" s="5">
        <f t="shared" si="1"/>
        <v>0</v>
      </c>
      <c r="I34" s="9"/>
      <c r="J34" s="9"/>
      <c r="K34" s="9"/>
      <c r="L34"/>
      <c r="M34"/>
      <c r="O34" s="10"/>
      <c r="P34" s="10"/>
      <c r="Q34" s="10"/>
      <c r="R34" s="10"/>
      <c r="S34" s="10"/>
      <c r="T34" s="10"/>
      <c r="U34" s="11"/>
    </row>
    <row r="35" ht="17.25" customHeight="1" spans="1:21">
      <c r="A35" s="3" t="s">
        <v>106</v>
      </c>
      <c r="B35" s="4" t="s">
        <v>100</v>
      </c>
      <c r="C35" s="4"/>
      <c r="D35" s="4" t="s">
        <v>107</v>
      </c>
      <c r="E35" s="3" t="s">
        <v>14</v>
      </c>
      <c r="F35" s="5">
        <v>17</v>
      </c>
      <c r="G35" s="5">
        <f t="shared" si="0"/>
        <v>0</v>
      </c>
      <c r="H35" s="5">
        <f t="shared" si="1"/>
        <v>0</v>
      </c>
      <c r="I35" s="9"/>
      <c r="J35" s="9"/>
      <c r="K35" s="9"/>
      <c r="L35"/>
      <c r="M35"/>
      <c r="O35" s="10"/>
      <c r="P35" s="10"/>
      <c r="Q35" s="10"/>
      <c r="R35" s="10"/>
      <c r="S35" s="10"/>
      <c r="T35" s="10"/>
      <c r="U35" s="11"/>
    </row>
    <row r="36" ht="17.25" customHeight="1" spans="1:21">
      <c r="A36" s="3" t="s">
        <v>108</v>
      </c>
      <c r="B36" s="4" t="s">
        <v>109</v>
      </c>
      <c r="C36" s="4"/>
      <c r="D36" s="4" t="s">
        <v>10</v>
      </c>
      <c r="E36" s="3" t="s">
        <v>14</v>
      </c>
      <c r="F36" s="5" t="s">
        <v>8</v>
      </c>
      <c r="G36" s="5">
        <f t="shared" si="0"/>
        <v>0</v>
      </c>
      <c r="H36" s="5">
        <f t="shared" si="1"/>
        <v>0</v>
      </c>
      <c r="I36" s="9"/>
      <c r="J36" s="9"/>
      <c r="K36" s="9"/>
      <c r="L36"/>
      <c r="M36"/>
      <c r="O36" s="10"/>
      <c r="P36" s="10"/>
      <c r="Q36" s="10"/>
      <c r="R36" s="10"/>
      <c r="S36" s="10"/>
      <c r="T36" s="10"/>
      <c r="U36" s="11"/>
    </row>
    <row r="37" ht="17.25" customHeight="1" spans="1:21">
      <c r="A37" s="3" t="s">
        <v>110</v>
      </c>
      <c r="B37" s="4" t="s">
        <v>111</v>
      </c>
      <c r="C37" s="4"/>
      <c r="D37" s="4" t="s">
        <v>112</v>
      </c>
      <c r="E37" s="3" t="s">
        <v>40</v>
      </c>
      <c r="F37" s="5" t="s">
        <v>113</v>
      </c>
      <c r="G37" s="5">
        <f t="shared" ref="G37:G68" si="2">ROUND(U37*0.97*1.13,2)</f>
        <v>0</v>
      </c>
      <c r="H37" s="5">
        <f t="shared" ref="H37:H68" si="3">ROUND(G37*F37,2)</f>
        <v>0</v>
      </c>
      <c r="I37" s="9"/>
      <c r="J37" s="9"/>
      <c r="K37" s="9"/>
      <c r="L37"/>
      <c r="M37"/>
      <c r="O37" s="10"/>
      <c r="P37" s="10"/>
      <c r="Q37" s="10"/>
      <c r="R37" s="10"/>
      <c r="S37" s="10"/>
      <c r="T37" s="10"/>
      <c r="U37" s="11"/>
    </row>
    <row r="38" ht="17.25" customHeight="1" spans="1:21">
      <c r="A38" s="3" t="s">
        <v>114</v>
      </c>
      <c r="B38" s="4" t="s">
        <v>115</v>
      </c>
      <c r="C38" s="4"/>
      <c r="D38" s="4" t="s">
        <v>10</v>
      </c>
      <c r="E38" s="3" t="s">
        <v>23</v>
      </c>
      <c r="F38" s="5" t="s">
        <v>116</v>
      </c>
      <c r="G38" s="5">
        <f t="shared" si="2"/>
        <v>0</v>
      </c>
      <c r="H38" s="5">
        <f t="shared" si="3"/>
        <v>0</v>
      </c>
      <c r="I38" s="9"/>
      <c r="J38" s="9"/>
      <c r="K38" s="9"/>
      <c r="L38"/>
      <c r="M38"/>
      <c r="O38" s="10"/>
      <c r="P38" s="10"/>
      <c r="Q38" s="10"/>
      <c r="R38" s="10"/>
      <c r="S38" s="10"/>
      <c r="T38" s="10"/>
      <c r="U38" s="11"/>
    </row>
    <row r="39" ht="17.25" customHeight="1" spans="1:21">
      <c r="A39" s="3" t="s">
        <v>117</v>
      </c>
      <c r="B39" s="4" t="s">
        <v>118</v>
      </c>
      <c r="C39" s="4"/>
      <c r="D39" s="4" t="s">
        <v>119</v>
      </c>
      <c r="E39" s="3" t="s">
        <v>14</v>
      </c>
      <c r="F39" s="5">
        <v>24</v>
      </c>
      <c r="G39" s="5">
        <f t="shared" si="2"/>
        <v>0</v>
      </c>
      <c r="H39" s="5">
        <f t="shared" si="3"/>
        <v>0</v>
      </c>
      <c r="I39" s="9"/>
      <c r="J39" s="9"/>
      <c r="K39" s="9"/>
      <c r="L39"/>
      <c r="M39"/>
      <c r="O39" s="10"/>
      <c r="P39" s="10"/>
      <c r="Q39" s="10"/>
      <c r="R39" s="10"/>
      <c r="S39" s="10"/>
      <c r="T39" s="10"/>
      <c r="U39" s="11"/>
    </row>
    <row r="40" ht="17.25" customHeight="1" spans="1:21">
      <c r="A40" s="3" t="s">
        <v>120</v>
      </c>
      <c r="B40" s="4" t="s">
        <v>118</v>
      </c>
      <c r="C40" s="4"/>
      <c r="D40" s="4" t="s">
        <v>107</v>
      </c>
      <c r="E40" s="3" t="s">
        <v>14</v>
      </c>
      <c r="F40" s="5">
        <v>7</v>
      </c>
      <c r="G40" s="5">
        <f t="shared" si="2"/>
        <v>0</v>
      </c>
      <c r="H40" s="5">
        <f t="shared" si="3"/>
        <v>0</v>
      </c>
      <c r="I40" s="9"/>
      <c r="J40" s="9"/>
      <c r="K40" s="9"/>
      <c r="L40"/>
      <c r="M40"/>
      <c r="O40" s="10"/>
      <c r="P40" s="10"/>
      <c r="Q40" s="10"/>
      <c r="R40" s="10"/>
      <c r="S40" s="10"/>
      <c r="T40" s="10"/>
      <c r="U40" s="11"/>
    </row>
    <row r="41" ht="17.25" customHeight="1" spans="1:21">
      <c r="A41" s="3" t="s">
        <v>121</v>
      </c>
      <c r="B41" s="4" t="s">
        <v>122</v>
      </c>
      <c r="C41" s="4"/>
      <c r="D41" s="4" t="s">
        <v>10</v>
      </c>
      <c r="E41" s="3" t="s">
        <v>123</v>
      </c>
      <c r="F41" s="5" t="s">
        <v>12</v>
      </c>
      <c r="G41" s="5">
        <f t="shared" si="2"/>
        <v>0</v>
      </c>
      <c r="H41" s="5">
        <f t="shared" si="3"/>
        <v>0</v>
      </c>
      <c r="I41" s="9"/>
      <c r="J41" s="9"/>
      <c r="K41" s="9"/>
      <c r="L41"/>
      <c r="M41"/>
      <c r="O41" s="10"/>
      <c r="P41" s="10"/>
      <c r="Q41" s="10"/>
      <c r="R41" s="10"/>
      <c r="S41" s="10"/>
      <c r="T41" s="10"/>
      <c r="U41" s="11"/>
    </row>
    <row r="42" ht="17.25" customHeight="1" spans="1:21">
      <c r="A42" s="3" t="s">
        <v>124</v>
      </c>
      <c r="B42" s="4" t="s">
        <v>125</v>
      </c>
      <c r="C42" s="4"/>
      <c r="D42" s="4" t="s">
        <v>10</v>
      </c>
      <c r="E42" s="3" t="s">
        <v>94</v>
      </c>
      <c r="F42" s="5" t="s">
        <v>126</v>
      </c>
      <c r="G42" s="5">
        <f t="shared" si="2"/>
        <v>0</v>
      </c>
      <c r="H42" s="5">
        <f t="shared" si="3"/>
        <v>0</v>
      </c>
      <c r="I42" s="9"/>
      <c r="J42" s="9"/>
      <c r="K42" s="9"/>
      <c r="L42"/>
      <c r="M42"/>
      <c r="O42" s="10"/>
      <c r="P42" s="10"/>
      <c r="Q42" s="10"/>
      <c r="R42" s="10"/>
      <c r="S42" s="10"/>
      <c r="T42" s="10"/>
      <c r="U42" s="11"/>
    </row>
    <row r="43" ht="17.25" customHeight="1" spans="1:21">
      <c r="A43" s="3" t="s">
        <v>127</v>
      </c>
      <c r="B43" s="4" t="s">
        <v>128</v>
      </c>
      <c r="C43" s="4"/>
      <c r="D43" s="4" t="s">
        <v>10</v>
      </c>
      <c r="E43" s="3" t="s">
        <v>23</v>
      </c>
      <c r="F43" s="5" t="s">
        <v>129</v>
      </c>
      <c r="G43" s="5">
        <f t="shared" si="2"/>
        <v>0</v>
      </c>
      <c r="H43" s="5">
        <f t="shared" si="3"/>
        <v>0</v>
      </c>
      <c r="I43" s="9"/>
      <c r="J43" s="9"/>
      <c r="K43" s="9"/>
      <c r="L43"/>
      <c r="M43"/>
      <c r="O43" s="10"/>
      <c r="P43" s="10"/>
      <c r="Q43" s="10"/>
      <c r="R43" s="10"/>
      <c r="S43" s="10"/>
      <c r="T43" s="10"/>
      <c r="U43" s="11"/>
    </row>
    <row r="44" ht="17.25" customHeight="1" spans="1:21">
      <c r="A44" s="3" t="s">
        <v>130</v>
      </c>
      <c r="B44" s="4" t="s">
        <v>131</v>
      </c>
      <c r="C44" s="4"/>
      <c r="D44" s="4" t="s">
        <v>10</v>
      </c>
      <c r="E44" s="3" t="s">
        <v>23</v>
      </c>
      <c r="F44" s="5" t="s">
        <v>132</v>
      </c>
      <c r="G44" s="5">
        <f t="shared" si="2"/>
        <v>0</v>
      </c>
      <c r="H44" s="5">
        <f t="shared" si="3"/>
        <v>0</v>
      </c>
      <c r="I44" s="9"/>
      <c r="J44" s="9"/>
      <c r="K44" s="9"/>
      <c r="L44"/>
      <c r="M44"/>
      <c r="O44" s="10"/>
      <c r="P44" s="10"/>
      <c r="Q44" s="10"/>
      <c r="R44" s="10"/>
      <c r="S44" s="10"/>
      <c r="T44" s="10"/>
      <c r="U44" s="11"/>
    </row>
    <row r="45" ht="17.25" customHeight="1" spans="1:21">
      <c r="A45" s="3" t="s">
        <v>133</v>
      </c>
      <c r="B45" s="4" t="s">
        <v>134</v>
      </c>
      <c r="C45" s="4"/>
      <c r="D45" s="4" t="s">
        <v>10</v>
      </c>
      <c r="E45" s="3" t="s">
        <v>23</v>
      </c>
      <c r="F45" s="5" t="s">
        <v>135</v>
      </c>
      <c r="G45" s="5">
        <f t="shared" si="2"/>
        <v>0</v>
      </c>
      <c r="H45" s="5">
        <f t="shared" si="3"/>
        <v>0</v>
      </c>
      <c r="I45" s="9"/>
      <c r="J45" s="9"/>
      <c r="K45" s="9"/>
      <c r="L45"/>
      <c r="M45"/>
      <c r="O45" s="10"/>
      <c r="P45" s="10"/>
      <c r="Q45" s="10"/>
      <c r="R45" s="10"/>
      <c r="S45" s="10"/>
      <c r="T45" s="10"/>
      <c r="U45" s="11"/>
    </row>
    <row r="46" ht="17.25" customHeight="1" spans="1:21">
      <c r="A46" s="3" t="s">
        <v>136</v>
      </c>
      <c r="B46" s="4" t="s">
        <v>137</v>
      </c>
      <c r="C46" s="4"/>
      <c r="D46" s="4" t="s">
        <v>10</v>
      </c>
      <c r="E46" s="3" t="s">
        <v>23</v>
      </c>
      <c r="F46" s="5" t="s">
        <v>138</v>
      </c>
      <c r="G46" s="5">
        <f t="shared" si="2"/>
        <v>0</v>
      </c>
      <c r="H46" s="5">
        <f t="shared" si="3"/>
        <v>0</v>
      </c>
      <c r="I46" s="9"/>
      <c r="J46" s="9"/>
      <c r="K46" s="9"/>
      <c r="L46"/>
      <c r="M46"/>
      <c r="O46" s="10"/>
      <c r="P46" s="10"/>
      <c r="Q46" s="10"/>
      <c r="R46" s="10"/>
      <c r="S46" s="10"/>
      <c r="T46" s="10"/>
      <c r="U46" s="11"/>
    </row>
    <row r="47" ht="17.25" customHeight="1" spans="1:21">
      <c r="A47" s="3" t="s">
        <v>139</v>
      </c>
      <c r="B47" s="4" t="s">
        <v>140</v>
      </c>
      <c r="C47" s="4"/>
      <c r="D47" s="4" t="s">
        <v>10</v>
      </c>
      <c r="E47" s="3" t="s">
        <v>14</v>
      </c>
      <c r="F47" s="5" t="s">
        <v>12</v>
      </c>
      <c r="G47" s="5">
        <f t="shared" si="2"/>
        <v>0</v>
      </c>
      <c r="H47" s="5">
        <f t="shared" si="3"/>
        <v>0</v>
      </c>
      <c r="I47" s="9"/>
      <c r="J47" s="9"/>
      <c r="K47" s="9"/>
      <c r="L47"/>
      <c r="M47"/>
      <c r="O47" s="10"/>
      <c r="P47" s="10"/>
      <c r="Q47" s="10"/>
      <c r="R47" s="10"/>
      <c r="S47" s="10"/>
      <c r="T47" s="10"/>
      <c r="U47" s="11"/>
    </row>
    <row r="48" ht="17.25" customHeight="1" spans="1:21">
      <c r="A48" s="3" t="s">
        <v>141</v>
      </c>
      <c r="B48" s="4" t="s">
        <v>142</v>
      </c>
      <c r="C48" s="4"/>
      <c r="D48" s="4" t="s">
        <v>143</v>
      </c>
      <c r="E48" s="3" t="s">
        <v>14</v>
      </c>
      <c r="F48" s="5" t="s">
        <v>12</v>
      </c>
      <c r="G48" s="5">
        <f t="shared" si="2"/>
        <v>0</v>
      </c>
      <c r="H48" s="5">
        <f t="shared" si="3"/>
        <v>0</v>
      </c>
      <c r="I48" s="9"/>
      <c r="J48" s="9"/>
      <c r="K48" s="9"/>
      <c r="L48"/>
      <c r="M48"/>
      <c r="O48" s="10"/>
      <c r="P48" s="10"/>
      <c r="Q48" s="10"/>
      <c r="R48" s="10"/>
      <c r="S48" s="10"/>
      <c r="T48" s="10"/>
      <c r="U48" s="11"/>
    </row>
    <row r="49" ht="17.25" customHeight="1" spans="1:21">
      <c r="A49" s="3" t="s">
        <v>144</v>
      </c>
      <c r="B49" s="4" t="s">
        <v>142</v>
      </c>
      <c r="C49" s="4"/>
      <c r="D49" s="4" t="s">
        <v>145</v>
      </c>
      <c r="E49" s="3" t="s">
        <v>14</v>
      </c>
      <c r="F49" s="5" t="s">
        <v>12</v>
      </c>
      <c r="G49" s="5">
        <f t="shared" si="2"/>
        <v>0</v>
      </c>
      <c r="H49" s="5">
        <f t="shared" si="3"/>
        <v>0</v>
      </c>
      <c r="I49" s="9"/>
      <c r="J49" s="9"/>
      <c r="K49" s="9"/>
      <c r="L49"/>
      <c r="M49"/>
      <c r="O49" s="10"/>
      <c r="P49" s="10"/>
      <c r="Q49" s="10"/>
      <c r="R49" s="10"/>
      <c r="S49" s="10"/>
      <c r="T49" s="10"/>
      <c r="U49" s="11"/>
    </row>
    <row r="50" ht="17.25" customHeight="1" spans="1:21">
      <c r="A50" s="3" t="s">
        <v>146</v>
      </c>
      <c r="B50" s="4" t="s">
        <v>147</v>
      </c>
      <c r="C50" s="4"/>
      <c r="D50" s="4" t="s">
        <v>10</v>
      </c>
      <c r="E50" s="3" t="s">
        <v>11</v>
      </c>
      <c r="F50" s="5" t="s">
        <v>12</v>
      </c>
      <c r="G50" s="5">
        <f t="shared" si="2"/>
        <v>0</v>
      </c>
      <c r="H50" s="5">
        <f t="shared" si="3"/>
        <v>0</v>
      </c>
      <c r="I50" s="9"/>
      <c r="J50" s="9"/>
      <c r="K50" s="9"/>
      <c r="L50"/>
      <c r="M50"/>
      <c r="O50" s="10"/>
      <c r="P50" s="10"/>
      <c r="Q50" s="10"/>
      <c r="R50" s="10"/>
      <c r="S50" s="10"/>
      <c r="T50" s="10"/>
      <c r="U50" s="11"/>
    </row>
    <row r="51" ht="17.25" customHeight="1" spans="1:21">
      <c r="A51" s="3" t="s">
        <v>148</v>
      </c>
      <c r="B51" s="4" t="s">
        <v>149</v>
      </c>
      <c r="C51" s="4"/>
      <c r="D51" s="4" t="s">
        <v>107</v>
      </c>
      <c r="E51" s="3" t="s">
        <v>14</v>
      </c>
      <c r="F51" s="5" t="s">
        <v>19</v>
      </c>
      <c r="G51" s="5">
        <f t="shared" si="2"/>
        <v>0</v>
      </c>
      <c r="H51" s="5">
        <f t="shared" si="3"/>
        <v>0</v>
      </c>
      <c r="I51" s="9"/>
      <c r="J51" s="9"/>
      <c r="K51" s="9"/>
      <c r="L51"/>
      <c r="M51"/>
      <c r="O51" s="10"/>
      <c r="P51" s="10"/>
      <c r="Q51" s="10"/>
      <c r="R51" s="10"/>
      <c r="S51" s="10"/>
      <c r="T51" s="10"/>
      <c r="U51" s="11"/>
    </row>
    <row r="52" ht="17.25" customHeight="1" spans="1:21">
      <c r="A52" s="3" t="s">
        <v>150</v>
      </c>
      <c r="B52" s="4" t="s">
        <v>151</v>
      </c>
      <c r="C52" s="4"/>
      <c r="D52" s="4" t="s">
        <v>10</v>
      </c>
      <c r="E52" s="3" t="s">
        <v>94</v>
      </c>
      <c r="F52" s="5" t="s">
        <v>152</v>
      </c>
      <c r="G52" s="5">
        <f t="shared" si="2"/>
        <v>0</v>
      </c>
      <c r="H52" s="5">
        <f t="shared" si="3"/>
        <v>0</v>
      </c>
      <c r="I52" s="9"/>
      <c r="J52" s="9"/>
      <c r="K52" s="9"/>
      <c r="L52"/>
      <c r="M52"/>
      <c r="O52" s="10"/>
      <c r="P52" s="10"/>
      <c r="Q52" s="10"/>
      <c r="R52" s="10"/>
      <c r="S52" s="10"/>
      <c r="T52" s="10"/>
      <c r="U52" s="11"/>
    </row>
    <row r="53" customHeight="1" spans="1:21">
      <c r="A53" s="3" t="s">
        <v>153</v>
      </c>
      <c r="B53" s="4" t="s">
        <v>47</v>
      </c>
      <c r="C53" s="4"/>
      <c r="D53" s="4" t="s">
        <v>10</v>
      </c>
      <c r="E53" s="3" t="s">
        <v>48</v>
      </c>
      <c r="F53" s="5" t="s">
        <v>154</v>
      </c>
      <c r="G53" s="5">
        <f t="shared" si="2"/>
        <v>0</v>
      </c>
      <c r="H53" s="5">
        <f t="shared" si="3"/>
        <v>0</v>
      </c>
      <c r="I53" s="9"/>
      <c r="J53" s="9"/>
      <c r="K53" s="9"/>
      <c r="L53"/>
      <c r="M53"/>
      <c r="O53" s="10"/>
      <c r="P53" s="10"/>
      <c r="Q53" s="10"/>
      <c r="R53" s="10"/>
      <c r="S53" s="10"/>
      <c r="T53" s="10"/>
      <c r="U53" s="11"/>
    </row>
    <row r="54" customHeight="1" spans="1:21">
      <c r="A54" s="3" t="s">
        <v>155</v>
      </c>
      <c r="B54" s="4" t="s">
        <v>156</v>
      </c>
      <c r="C54" s="4"/>
      <c r="D54" s="4" t="s">
        <v>10</v>
      </c>
      <c r="E54" s="3" t="s">
        <v>71</v>
      </c>
      <c r="F54" s="5" t="s">
        <v>157</v>
      </c>
      <c r="G54" s="5">
        <f t="shared" si="2"/>
        <v>0</v>
      </c>
      <c r="H54" s="5">
        <f t="shared" si="3"/>
        <v>0</v>
      </c>
      <c r="I54" s="9"/>
      <c r="J54" s="9"/>
      <c r="K54" s="9"/>
      <c r="L54"/>
      <c r="M54"/>
      <c r="O54" s="10"/>
      <c r="P54" s="10"/>
      <c r="Q54" s="10"/>
      <c r="R54" s="10"/>
      <c r="S54" s="10"/>
      <c r="T54" s="10"/>
      <c r="U54" s="11"/>
    </row>
    <row r="55" customHeight="1" spans="1:21">
      <c r="A55" s="3" t="s">
        <v>158</v>
      </c>
      <c r="B55" s="4" t="s">
        <v>159</v>
      </c>
      <c r="C55" s="4"/>
      <c r="D55" s="4" t="s">
        <v>10</v>
      </c>
      <c r="E55" s="3" t="s">
        <v>94</v>
      </c>
      <c r="F55" s="5" t="s">
        <v>160</v>
      </c>
      <c r="G55" s="5">
        <f t="shared" si="2"/>
        <v>0</v>
      </c>
      <c r="H55" s="5">
        <f t="shared" si="3"/>
        <v>0</v>
      </c>
      <c r="I55" s="9"/>
      <c r="J55" s="9"/>
      <c r="K55" s="9"/>
      <c r="L55"/>
      <c r="M55"/>
      <c r="O55" s="10"/>
      <c r="P55" s="10"/>
      <c r="Q55" s="10"/>
      <c r="R55" s="10"/>
      <c r="S55" s="10"/>
      <c r="T55" s="10"/>
      <c r="U55" s="11"/>
    </row>
    <row r="56" customHeight="1" spans="1:21">
      <c r="A56" s="3" t="s">
        <v>161</v>
      </c>
      <c r="B56" s="4" t="s">
        <v>162</v>
      </c>
      <c r="C56" s="4"/>
      <c r="D56" s="4" t="s">
        <v>10</v>
      </c>
      <c r="E56" s="3" t="s">
        <v>71</v>
      </c>
      <c r="F56" s="5" t="s">
        <v>163</v>
      </c>
      <c r="G56" s="5">
        <f t="shared" si="2"/>
        <v>0</v>
      </c>
      <c r="H56" s="5">
        <f t="shared" si="3"/>
        <v>0</v>
      </c>
      <c r="I56" s="9"/>
      <c r="J56" s="9"/>
      <c r="K56" s="9"/>
      <c r="L56"/>
      <c r="M56"/>
      <c r="O56" s="10"/>
      <c r="P56" s="10"/>
      <c r="Q56" s="10"/>
      <c r="R56" s="10"/>
      <c r="S56" s="10"/>
      <c r="T56" s="10"/>
      <c r="U56" s="11"/>
    </row>
    <row r="57" customHeight="1" spans="1:21">
      <c r="A57" s="3" t="s">
        <v>164</v>
      </c>
      <c r="B57" s="4" t="s">
        <v>165</v>
      </c>
      <c r="C57" s="4"/>
      <c r="D57" s="4" t="s">
        <v>10</v>
      </c>
      <c r="E57" s="3" t="s">
        <v>71</v>
      </c>
      <c r="F57" s="5" t="s">
        <v>166</v>
      </c>
      <c r="G57" s="5">
        <f t="shared" si="2"/>
        <v>0</v>
      </c>
      <c r="H57" s="5">
        <f t="shared" si="3"/>
        <v>0</v>
      </c>
      <c r="I57" s="9"/>
      <c r="J57" s="9"/>
      <c r="K57" s="9"/>
      <c r="L57"/>
      <c r="M57"/>
      <c r="O57" s="10"/>
      <c r="P57" s="10"/>
      <c r="Q57" s="10"/>
      <c r="R57" s="10"/>
      <c r="S57" s="10"/>
      <c r="T57" s="10"/>
      <c r="U57" s="11"/>
    </row>
    <row r="58" customHeight="1" spans="1:21">
      <c r="A58" s="3" t="s">
        <v>167</v>
      </c>
      <c r="B58" s="4" t="s">
        <v>168</v>
      </c>
      <c r="C58" s="4"/>
      <c r="D58" s="4" t="s">
        <v>169</v>
      </c>
      <c r="E58" s="3" t="s">
        <v>170</v>
      </c>
      <c r="F58" s="5" t="s">
        <v>171</v>
      </c>
      <c r="G58" s="5">
        <f t="shared" si="2"/>
        <v>0</v>
      </c>
      <c r="H58" s="5">
        <f t="shared" si="3"/>
        <v>0</v>
      </c>
      <c r="I58" s="9"/>
      <c r="J58" s="9"/>
      <c r="K58" s="9"/>
      <c r="L58"/>
      <c r="M58"/>
      <c r="O58" s="10"/>
      <c r="P58" s="10"/>
      <c r="Q58" s="10"/>
      <c r="R58" s="10"/>
      <c r="S58" s="10"/>
      <c r="T58" s="10"/>
      <c r="U58" s="11"/>
    </row>
    <row r="59" customHeight="1" spans="1:21">
      <c r="A59" s="3" t="s">
        <v>172</v>
      </c>
      <c r="B59" s="4" t="s">
        <v>173</v>
      </c>
      <c r="C59" s="4"/>
      <c r="D59" s="4" t="s">
        <v>10</v>
      </c>
      <c r="E59" s="3" t="s">
        <v>71</v>
      </c>
      <c r="F59" s="5" t="s">
        <v>174</v>
      </c>
      <c r="G59" s="5">
        <f t="shared" si="2"/>
        <v>0</v>
      </c>
      <c r="H59" s="5">
        <f t="shared" si="3"/>
        <v>0</v>
      </c>
      <c r="I59" s="9"/>
      <c r="J59" s="9"/>
      <c r="K59" s="9"/>
      <c r="L59"/>
      <c r="M59"/>
      <c r="O59" s="10"/>
      <c r="P59" s="10"/>
      <c r="Q59" s="10"/>
      <c r="R59" s="10"/>
      <c r="S59" s="10"/>
      <c r="T59" s="10"/>
      <c r="U59" s="11"/>
    </row>
    <row r="60" customHeight="1" spans="1:21">
      <c r="A60" s="3" t="s">
        <v>175</v>
      </c>
      <c r="B60" s="4" t="s">
        <v>176</v>
      </c>
      <c r="C60" s="4"/>
      <c r="D60" s="4" t="s">
        <v>169</v>
      </c>
      <c r="E60" s="3" t="s">
        <v>170</v>
      </c>
      <c r="F60" s="5" t="s">
        <v>177</v>
      </c>
      <c r="G60" s="5">
        <f t="shared" si="2"/>
        <v>0</v>
      </c>
      <c r="H60" s="5">
        <f t="shared" si="3"/>
        <v>0</v>
      </c>
      <c r="I60" s="9"/>
      <c r="J60" s="9"/>
      <c r="K60" s="9"/>
      <c r="L60"/>
      <c r="M60"/>
      <c r="O60" s="10"/>
      <c r="P60" s="10"/>
      <c r="Q60" s="10"/>
      <c r="R60" s="10"/>
      <c r="S60" s="10"/>
      <c r="T60" s="10"/>
      <c r="U60" s="11"/>
    </row>
    <row r="61" customHeight="1" spans="1:21">
      <c r="A61" s="3" t="s">
        <v>178</v>
      </c>
      <c r="B61" s="4" t="s">
        <v>176</v>
      </c>
      <c r="C61" s="4"/>
      <c r="D61" s="4" t="s">
        <v>179</v>
      </c>
      <c r="E61" s="3" t="s">
        <v>170</v>
      </c>
      <c r="F61" s="5" t="s">
        <v>180</v>
      </c>
      <c r="G61" s="5">
        <f t="shared" si="2"/>
        <v>0</v>
      </c>
      <c r="H61" s="5">
        <f t="shared" si="3"/>
        <v>0</v>
      </c>
      <c r="I61" s="9"/>
      <c r="J61" s="9"/>
      <c r="K61" s="9"/>
      <c r="L61"/>
      <c r="M61"/>
      <c r="O61" s="10"/>
      <c r="P61" s="10"/>
      <c r="Q61" s="10"/>
      <c r="R61" s="10"/>
      <c r="S61" s="10"/>
      <c r="T61" s="10"/>
      <c r="U61" s="11"/>
    </row>
    <row r="62" customHeight="1" spans="1:21">
      <c r="A62" s="3" t="s">
        <v>181</v>
      </c>
      <c r="B62" s="4" t="s">
        <v>69</v>
      </c>
      <c r="C62" s="4"/>
      <c r="D62" s="4" t="s">
        <v>70</v>
      </c>
      <c r="E62" s="3" t="s">
        <v>71</v>
      </c>
      <c r="F62" s="5" t="s">
        <v>182</v>
      </c>
      <c r="G62" s="5">
        <f t="shared" si="2"/>
        <v>0</v>
      </c>
      <c r="H62" s="5">
        <f t="shared" si="3"/>
        <v>0</v>
      </c>
      <c r="I62" s="9"/>
      <c r="J62" s="9"/>
      <c r="K62" s="9"/>
      <c r="L62"/>
      <c r="M62"/>
      <c r="O62" s="10"/>
      <c r="P62" s="10"/>
      <c r="Q62" s="10"/>
      <c r="R62" s="10"/>
      <c r="S62" s="10"/>
      <c r="T62" s="10"/>
      <c r="U62" s="11"/>
    </row>
    <row r="63" customHeight="1" spans="1:21">
      <c r="A63" s="3" t="s">
        <v>183</v>
      </c>
      <c r="B63" s="4" t="s">
        <v>184</v>
      </c>
      <c r="C63" s="4"/>
      <c r="D63" s="4" t="s">
        <v>10</v>
      </c>
      <c r="E63" s="3" t="s">
        <v>71</v>
      </c>
      <c r="F63" s="5" t="s">
        <v>185</v>
      </c>
      <c r="G63" s="5">
        <f t="shared" si="2"/>
        <v>0</v>
      </c>
      <c r="H63" s="5">
        <f t="shared" si="3"/>
        <v>0</v>
      </c>
      <c r="I63" s="9"/>
      <c r="J63" s="9"/>
      <c r="K63" s="9"/>
      <c r="L63"/>
      <c r="M63"/>
      <c r="O63" s="10"/>
      <c r="P63" s="10"/>
      <c r="Q63" s="10"/>
      <c r="R63" s="10"/>
      <c r="S63" s="10"/>
      <c r="T63" s="10"/>
      <c r="U63" s="11"/>
    </row>
    <row r="64" customHeight="1" spans="1:21">
      <c r="A64" s="3" t="s">
        <v>186</v>
      </c>
      <c r="B64" s="4" t="s">
        <v>92</v>
      </c>
      <c r="C64" s="4"/>
      <c r="D64" s="4" t="s">
        <v>187</v>
      </c>
      <c r="E64" s="3" t="s">
        <v>94</v>
      </c>
      <c r="F64" s="5" t="s">
        <v>188</v>
      </c>
      <c r="G64" s="5">
        <f t="shared" si="2"/>
        <v>0</v>
      </c>
      <c r="H64" s="5">
        <f t="shared" si="3"/>
        <v>0</v>
      </c>
      <c r="I64" s="9"/>
      <c r="J64" s="9"/>
      <c r="K64" s="9"/>
      <c r="L64"/>
      <c r="M64"/>
      <c r="O64" s="10"/>
      <c r="P64" s="10"/>
      <c r="Q64" s="10"/>
      <c r="R64" s="10"/>
      <c r="S64" s="10"/>
      <c r="T64" s="10"/>
      <c r="U64" s="11"/>
    </row>
    <row r="65" customHeight="1" spans="1:21">
      <c r="A65" s="3" t="s">
        <v>189</v>
      </c>
      <c r="B65" s="4" t="s">
        <v>92</v>
      </c>
      <c r="C65" s="4"/>
      <c r="D65" s="4" t="s">
        <v>93</v>
      </c>
      <c r="E65" s="3" t="s">
        <v>94</v>
      </c>
      <c r="F65" s="5" t="s">
        <v>190</v>
      </c>
      <c r="G65" s="5">
        <f t="shared" si="2"/>
        <v>0</v>
      </c>
      <c r="H65" s="5">
        <f t="shared" si="3"/>
        <v>0</v>
      </c>
      <c r="I65" s="9"/>
      <c r="J65" s="9"/>
      <c r="K65" s="9"/>
      <c r="L65"/>
      <c r="M65"/>
      <c r="O65" s="10"/>
      <c r="P65" s="10"/>
      <c r="Q65" s="10"/>
      <c r="R65" s="10"/>
      <c r="S65" s="10"/>
      <c r="T65" s="10"/>
      <c r="U65" s="11"/>
    </row>
    <row r="66" customHeight="1" spans="1:21">
      <c r="A66" s="3" t="s">
        <v>191</v>
      </c>
      <c r="B66" s="4" t="s">
        <v>92</v>
      </c>
      <c r="C66" s="4"/>
      <c r="D66" s="4" t="s">
        <v>97</v>
      </c>
      <c r="E66" s="3" t="s">
        <v>94</v>
      </c>
      <c r="F66" s="5" t="s">
        <v>192</v>
      </c>
      <c r="G66" s="5">
        <f t="shared" si="2"/>
        <v>0</v>
      </c>
      <c r="H66" s="5">
        <f t="shared" si="3"/>
        <v>0</v>
      </c>
      <c r="I66" s="9"/>
      <c r="J66" s="9"/>
      <c r="K66" s="9"/>
      <c r="L66"/>
      <c r="M66"/>
      <c r="O66" s="10"/>
      <c r="P66" s="10"/>
      <c r="Q66" s="10"/>
      <c r="R66" s="10"/>
      <c r="S66" s="10"/>
      <c r="T66" s="10"/>
      <c r="U66" s="11"/>
    </row>
    <row r="67" customHeight="1" spans="1:21">
      <c r="A67" s="3" t="s">
        <v>193</v>
      </c>
      <c r="B67" s="4" t="s">
        <v>111</v>
      </c>
      <c r="C67" s="4"/>
      <c r="D67" s="4" t="s">
        <v>112</v>
      </c>
      <c r="E67" s="3" t="s">
        <v>40</v>
      </c>
      <c r="F67" s="5" t="s">
        <v>194</v>
      </c>
      <c r="G67" s="5">
        <f t="shared" si="2"/>
        <v>0</v>
      </c>
      <c r="H67" s="5">
        <f t="shared" si="3"/>
        <v>0</v>
      </c>
      <c r="I67" s="9"/>
      <c r="J67" s="9"/>
      <c r="K67" s="9"/>
      <c r="L67"/>
      <c r="M67"/>
      <c r="O67" s="10"/>
      <c r="P67" s="10"/>
      <c r="Q67" s="10"/>
      <c r="R67" s="10"/>
      <c r="S67" s="10"/>
      <c r="T67" s="10"/>
      <c r="U67" s="11"/>
    </row>
    <row r="68" customHeight="1" spans="1:21">
      <c r="A68" s="3" t="s">
        <v>195</v>
      </c>
      <c r="B68" s="4" t="s">
        <v>125</v>
      </c>
      <c r="C68" s="4"/>
      <c r="D68" s="4" t="s">
        <v>10</v>
      </c>
      <c r="E68" s="3" t="s">
        <v>94</v>
      </c>
      <c r="F68" s="5" t="s">
        <v>196</v>
      </c>
      <c r="G68" s="5">
        <f t="shared" si="2"/>
        <v>0</v>
      </c>
      <c r="H68" s="5">
        <f t="shared" si="3"/>
        <v>0</v>
      </c>
      <c r="I68" s="9"/>
      <c r="J68" s="9"/>
      <c r="K68" s="9"/>
      <c r="L68"/>
      <c r="M68"/>
      <c r="O68" s="10"/>
      <c r="P68" s="10"/>
      <c r="Q68" s="10"/>
      <c r="R68" s="10"/>
      <c r="S68" s="10"/>
      <c r="T68" s="10"/>
      <c r="U68" s="11"/>
    </row>
    <row r="69" customHeight="1" spans="1:21">
      <c r="A69" s="3" t="s">
        <v>197</v>
      </c>
      <c r="B69" s="4" t="s">
        <v>198</v>
      </c>
      <c r="C69" s="4"/>
      <c r="D69" s="12"/>
      <c r="E69" s="12"/>
      <c r="F69" s="12"/>
      <c r="G69" s="12"/>
      <c r="H69" s="12">
        <f>SUM(H4:H68)</f>
        <v>0</v>
      </c>
      <c r="I69" s="9"/>
      <c r="J69" s="9"/>
      <c r="K69" s="9"/>
      <c r="O69" s="10"/>
      <c r="P69" s="10"/>
      <c r="Q69" s="10"/>
      <c r="R69" s="10"/>
      <c r="S69" s="10"/>
      <c r="T69" s="10"/>
      <c r="U69" s="10"/>
    </row>
    <row r="70" customHeight="1" spans="1:11">
      <c r="A70" s="8"/>
      <c r="B70" s="10"/>
      <c r="C70" s="10"/>
      <c r="D70" s="10"/>
      <c r="E70" s="10"/>
      <c r="F70" s="10"/>
      <c r="G70" s="10"/>
      <c r="H70" s="11"/>
      <c r="I70" s="9"/>
      <c r="J70" s="9"/>
      <c r="K70" s="10"/>
    </row>
  </sheetData>
  <mergeCells count="139">
    <mergeCell ref="A1:H1"/>
    <mergeCell ref="A2:B2"/>
    <mergeCell ref="C2:I2"/>
    <mergeCell ref="J2:K2"/>
    <mergeCell ref="B3:C3"/>
    <mergeCell ref="I3:J3"/>
    <mergeCell ref="B4:C4"/>
    <mergeCell ref="I4:J4"/>
    <mergeCell ref="B5:C5"/>
    <mergeCell ref="I5:J5"/>
    <mergeCell ref="B6:C6"/>
    <mergeCell ref="I6:J6"/>
    <mergeCell ref="B7:C7"/>
    <mergeCell ref="I7:J7"/>
    <mergeCell ref="B8:C8"/>
    <mergeCell ref="I8:J8"/>
    <mergeCell ref="B9:C9"/>
    <mergeCell ref="I9:J9"/>
    <mergeCell ref="B10:C10"/>
    <mergeCell ref="I10:J10"/>
    <mergeCell ref="B11:C11"/>
    <mergeCell ref="I11:J11"/>
    <mergeCell ref="B12:C12"/>
    <mergeCell ref="I12:J12"/>
    <mergeCell ref="B13:C13"/>
    <mergeCell ref="I13:J13"/>
    <mergeCell ref="B14:C14"/>
    <mergeCell ref="I14:J14"/>
    <mergeCell ref="B15:C15"/>
    <mergeCell ref="I15:J15"/>
    <mergeCell ref="B16:C16"/>
    <mergeCell ref="I16:J16"/>
    <mergeCell ref="B17:C17"/>
    <mergeCell ref="I17:J17"/>
    <mergeCell ref="B18:C18"/>
    <mergeCell ref="I18:J18"/>
    <mergeCell ref="B19:C19"/>
    <mergeCell ref="I19:J19"/>
    <mergeCell ref="B20:C20"/>
    <mergeCell ref="I20:J20"/>
    <mergeCell ref="B21:C21"/>
    <mergeCell ref="I21:J21"/>
    <mergeCell ref="B22:C22"/>
    <mergeCell ref="I22:J22"/>
    <mergeCell ref="B23:C23"/>
    <mergeCell ref="I23:J23"/>
    <mergeCell ref="B24:C24"/>
    <mergeCell ref="I24:J24"/>
    <mergeCell ref="B25:C25"/>
    <mergeCell ref="I25:J25"/>
    <mergeCell ref="B26:C26"/>
    <mergeCell ref="I26:J26"/>
    <mergeCell ref="B27:C27"/>
    <mergeCell ref="I27:J27"/>
    <mergeCell ref="B28:C28"/>
    <mergeCell ref="I28:J28"/>
    <mergeCell ref="B29:C29"/>
    <mergeCell ref="I29:J29"/>
    <mergeCell ref="B30:C30"/>
    <mergeCell ref="I30:J30"/>
    <mergeCell ref="B31:C31"/>
    <mergeCell ref="I31:J31"/>
    <mergeCell ref="B32:C32"/>
    <mergeCell ref="I32:J32"/>
    <mergeCell ref="B33:C33"/>
    <mergeCell ref="I33:J33"/>
    <mergeCell ref="B34:C34"/>
    <mergeCell ref="I34:J34"/>
    <mergeCell ref="B35:C35"/>
    <mergeCell ref="I35:J35"/>
    <mergeCell ref="B36:C36"/>
    <mergeCell ref="I36:J36"/>
    <mergeCell ref="B37:C37"/>
    <mergeCell ref="I37:J37"/>
    <mergeCell ref="B38:C38"/>
    <mergeCell ref="I38:J38"/>
    <mergeCell ref="B39:C39"/>
    <mergeCell ref="I39:J39"/>
    <mergeCell ref="B40:C40"/>
    <mergeCell ref="I40:J40"/>
    <mergeCell ref="B41:C41"/>
    <mergeCell ref="I41:J41"/>
    <mergeCell ref="B42:C42"/>
    <mergeCell ref="I42:J42"/>
    <mergeCell ref="B43:C43"/>
    <mergeCell ref="I43:J43"/>
    <mergeCell ref="B44:C44"/>
    <mergeCell ref="I44:J44"/>
    <mergeCell ref="B45:C45"/>
    <mergeCell ref="I45:J45"/>
    <mergeCell ref="B46:C46"/>
    <mergeCell ref="I46:J46"/>
    <mergeCell ref="B47:C47"/>
    <mergeCell ref="I47:J47"/>
    <mergeCell ref="B48:C48"/>
    <mergeCell ref="I48:J48"/>
    <mergeCell ref="B49:C49"/>
    <mergeCell ref="I49:J49"/>
    <mergeCell ref="B50:C50"/>
    <mergeCell ref="I50:J50"/>
    <mergeCell ref="B51:C51"/>
    <mergeCell ref="I51:J51"/>
    <mergeCell ref="B52:C52"/>
    <mergeCell ref="I52:J52"/>
    <mergeCell ref="B53:C53"/>
    <mergeCell ref="I53:J53"/>
    <mergeCell ref="B54:C54"/>
    <mergeCell ref="I54:J54"/>
    <mergeCell ref="B55:C55"/>
    <mergeCell ref="I55:J55"/>
    <mergeCell ref="B56:C56"/>
    <mergeCell ref="I56:J56"/>
    <mergeCell ref="B57:C57"/>
    <mergeCell ref="I57:J57"/>
    <mergeCell ref="B58:C58"/>
    <mergeCell ref="I58:J58"/>
    <mergeCell ref="B59:C59"/>
    <mergeCell ref="I59:J59"/>
    <mergeCell ref="B60:C60"/>
    <mergeCell ref="I60:J60"/>
    <mergeCell ref="B61:C61"/>
    <mergeCell ref="I61:J61"/>
    <mergeCell ref="B62:C62"/>
    <mergeCell ref="I62:J62"/>
    <mergeCell ref="B63:C63"/>
    <mergeCell ref="I63:J63"/>
    <mergeCell ref="B64:C64"/>
    <mergeCell ref="I64:J64"/>
    <mergeCell ref="B65:C65"/>
    <mergeCell ref="I65:J65"/>
    <mergeCell ref="B66:C66"/>
    <mergeCell ref="I66:J66"/>
    <mergeCell ref="B67:C67"/>
    <mergeCell ref="I67:J67"/>
    <mergeCell ref="B68:C68"/>
    <mergeCell ref="I68:J68"/>
    <mergeCell ref="B69:C69"/>
    <mergeCell ref="I69:J69"/>
    <mergeCell ref="I70:J70"/>
  </mergeCells>
  <pageMargins left="0.47244094488189" right="0.78740157480315" top="0.47244094488189" bottom="0.75" header="0" footer="0"/>
  <pageSetup paperSize="9" orientation="landscape"/>
  <headerFooter/>
  <rowBreaks count="1" manualBreakCount="1">
    <brk id="52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工料机汇总调价表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 rose Again</cp:lastModifiedBy>
  <dcterms:created xsi:type="dcterms:W3CDTF">2024-11-29T06:45:00Z</dcterms:created>
  <dcterms:modified xsi:type="dcterms:W3CDTF">2024-12-10T03:28:05Z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72EFEA94919446C285ADF7F6E6F75A55_13</vt:lpwstr>
  </property>
  <property fmtid="{D5CDD505-2E9C-101B-9397-08002B2CF9AE}" pid="3" name="KSOProductBuildVer">
    <vt:lpwstr>2052-12.1.0.19302</vt:lpwstr>
  </property>
</Properties>
</file>